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3" i="1"/>
  <c r="AG23" s="1"/>
  <c r="N29"/>
  <c r="J29"/>
  <c r="C25"/>
  <c r="AG25" s="1"/>
  <c r="C26"/>
  <c r="AI29"/>
  <c r="AH29"/>
  <c r="AF29"/>
  <c r="R29"/>
  <c r="S29"/>
  <c r="T29"/>
  <c r="U29"/>
  <c r="V29"/>
  <c r="W29"/>
  <c r="X29"/>
  <c r="Y29"/>
  <c r="Z29"/>
  <c r="AA29"/>
  <c r="AB29"/>
  <c r="AC29"/>
  <c r="AD29"/>
  <c r="AE29"/>
  <c r="Q29"/>
  <c r="D29"/>
  <c r="E29"/>
  <c r="F29"/>
  <c r="G29"/>
  <c r="H29"/>
  <c r="I29"/>
  <c r="K29"/>
  <c r="L29"/>
  <c r="M29"/>
  <c r="O29"/>
  <c r="C24"/>
  <c r="AG24" s="1"/>
  <c r="C10" l="1"/>
  <c r="AG10" s="1"/>
  <c r="C27"/>
  <c r="C9"/>
  <c r="AG9" s="1"/>
  <c r="C17"/>
  <c r="AG17" s="1"/>
  <c r="C8"/>
  <c r="AG8" s="1"/>
  <c r="C15"/>
  <c r="AG15" s="1"/>
  <c r="C16"/>
  <c r="AG16" s="1"/>
  <c r="C13"/>
  <c r="AG13" s="1"/>
  <c r="C22"/>
  <c r="AG22" s="1"/>
  <c r="C18"/>
  <c r="AG18" s="1"/>
  <c r="C14"/>
  <c r="AG14" s="1"/>
  <c r="C20"/>
  <c r="AG20" s="1"/>
  <c r="C19"/>
  <c r="AG19" s="1"/>
  <c r="C21"/>
  <c r="AG21" s="1"/>
  <c r="C11"/>
  <c r="AG11" s="1"/>
  <c r="C12"/>
  <c r="AG12" s="1"/>
  <c r="C29" l="1"/>
</calcChain>
</file>

<file path=xl/sharedStrings.xml><?xml version="1.0" encoding="utf-8"?>
<sst xmlns="http://schemas.openxmlformats.org/spreadsheetml/2006/main" count="68" uniqueCount="68">
  <si>
    <t>Մալաթիա</t>
  </si>
  <si>
    <t>Ավան</t>
  </si>
  <si>
    <t>Դավթաշեն</t>
  </si>
  <si>
    <t>Արաբկիր</t>
  </si>
  <si>
    <t>Նոր Նորք</t>
  </si>
  <si>
    <t>Նուբարաշեն</t>
  </si>
  <si>
    <t>ՆՀՏ</t>
  </si>
  <si>
    <t>Աջափնյակ</t>
  </si>
  <si>
    <t>Էրեբունի</t>
  </si>
  <si>
    <t>Անհատական</t>
  </si>
  <si>
    <t>Ընդհանուր</t>
  </si>
  <si>
    <t>Տ10</t>
  </si>
  <si>
    <t>Տ12</t>
  </si>
  <si>
    <t>Տ14</t>
  </si>
  <si>
    <t>Տ16</t>
  </si>
  <si>
    <t>Ա10</t>
  </si>
  <si>
    <t>Ա12</t>
  </si>
  <si>
    <t>N</t>
  </si>
  <si>
    <t>Ք      ա       ն     ա     կ</t>
  </si>
  <si>
    <t>Տ18</t>
  </si>
  <si>
    <t>Ա14</t>
  </si>
  <si>
    <t>Ա16</t>
  </si>
  <si>
    <t>Զեյթուն</t>
  </si>
  <si>
    <t>Եզրափակիչ անցնողներ</t>
  </si>
  <si>
    <t>13 - 20</t>
  </si>
  <si>
    <t>21 - 30</t>
  </si>
  <si>
    <t>Դասակարգումը՝ ըստ եզրափակիչ անցնողների</t>
  </si>
  <si>
    <t>Եզրա-փակի-չում տեղ ունե-ցողներ</t>
  </si>
  <si>
    <t>Կարգ լրաց-նող-ներ</t>
  </si>
  <si>
    <t xml:space="preserve"> մարզադպրոցների վիճակագրություն</t>
  </si>
  <si>
    <t>Գ ր ա վ ա ծ    տ ե ղ ե ր՝</t>
  </si>
  <si>
    <t>Բարձրագույն վ/մդ</t>
  </si>
  <si>
    <t>Տ․ Պետրոսյան</t>
  </si>
  <si>
    <t>Ակադեմիա</t>
  </si>
  <si>
    <t>Ռ. Վահանյան</t>
  </si>
  <si>
    <t>Տ08</t>
  </si>
  <si>
    <t>Մարզա-                    դպրոցներ</t>
  </si>
  <si>
    <t>%</t>
  </si>
  <si>
    <t>Մխ.-Սեբաստացի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</si>
  <si>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</si>
  <si>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</si>
  <si>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</si>
  <si>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</si>
  <si>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</si>
  <si>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</si>
  <si>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</si>
  <si>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</si>
  <si>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</si>
  <si>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</si>
  <si>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</si>
  <si>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</si>
  <si>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</si>
  <si>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</si>
  <si>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</si>
  <si>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</si>
  <si>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</si>
  <si>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</si>
  <si>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«64» շախմ. դպ.</t>
  </si>
  <si>
    <t>11 դպրոց</t>
  </si>
  <si>
    <t>Հայաստանի պատանիների և աղջիկների կիսաեզրափակիչ առաջնության</t>
  </si>
  <si>
    <t>89 դպրոց</t>
  </si>
  <si>
    <t>19</t>
  </si>
  <si>
    <t>Ա08</t>
  </si>
  <si>
    <t>Ա18</t>
  </si>
  <si>
    <t>20</t>
  </si>
  <si>
    <t>Փարաքարի մ/տ</t>
  </si>
  <si>
    <t>21-29.03.2026</t>
  </si>
  <si>
    <t>31    - 131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</si>
</sst>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0" tint="-0.14999847407452621"/>
      <name val="Calibri"/>
      <family val="2"/>
      <charset val="204"/>
      <scheme val="minor"/>
    </font>
    <font>
      <sz val="14"/>
      <color theme="0" tint="-0.1499984740745262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0" fillId="0" borderId="3" xfId="0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Border="1"/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10" fontId="15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29"/>
  <sheetViews>
    <sheetView showGridLines="0" tabSelected="1" workbookViewId="0">
      <selection activeCell="AK6" sqref="AK6"/>
    </sheetView>
  </sheetViews>
  <sheetFormatPr defaultRowHeight="15"/>
  <cols>
    <col min="1" max="1" width="8" style="1" bestFit="1" customWidth="1"/>
    <col min="2" max="2" width="22.7109375" bestFit="1" customWidth="1"/>
    <col min="3" max="3" width="5.5703125" style="1" customWidth="1"/>
    <col min="4" max="15" width="3.5703125" style="1" customWidth="1"/>
    <col min="16" max="16" width="1.140625" style="1" customWidth="1"/>
    <col min="17" max="18" width="3" style="17" customWidth="1"/>
    <col min="19" max="19" width="3.5703125" style="17" bestFit="1" customWidth="1"/>
    <col min="20" max="23" width="3" customWidth="1"/>
    <col min="24" max="24" width="3.5703125" bestFit="1" customWidth="1"/>
    <col min="25" max="25" width="3" customWidth="1"/>
    <col min="26" max="26" width="3.5703125" bestFit="1" customWidth="1"/>
    <col min="27" max="27" width="3.5703125" style="4" bestFit="1" customWidth="1"/>
    <col min="28" max="28" width="3.5703125" bestFit="1" customWidth="1"/>
    <col min="29" max="30" width="4" bestFit="1" customWidth="1"/>
    <col min="31" max="31" width="4.7109375" bestFit="1" customWidth="1"/>
    <col min="32" max="33" width="10" customWidth="1"/>
    <col min="34" max="34" width="6.28515625" customWidth="1"/>
    <col min="35" max="35" width="6.85546875" customWidth="1"/>
  </cols>
  <sheetData>
    <row r="1" spans="1:35" ht="21">
      <c r="L1" s="12"/>
      <c r="M1" s="12" t="s">
        <v>59</v>
      </c>
      <c r="N1" s="12"/>
      <c r="O1" s="12"/>
      <c r="P1" s="12"/>
    </row>
    <row r="2" spans="1:35" ht="21">
      <c r="L2" s="12"/>
      <c r="M2" s="12" t="s">
        <v>29</v>
      </c>
      <c r="N2" s="12"/>
      <c r="O2" s="12"/>
      <c r="P2" s="12"/>
    </row>
    <row r="3" spans="1:35" ht="18.75">
      <c r="L3" s="13" t="s">
        <v>66</v>
      </c>
      <c r="M3" s="13"/>
      <c r="N3" s="13"/>
      <c r="O3" s="13"/>
      <c r="P3" s="13"/>
    </row>
    <row r="4" spans="1:35" ht="12.75" customHeight="1">
      <c r="T4" s="46" t="s">
        <v>26</v>
      </c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38"/>
      <c r="AG4" s="26"/>
      <c r="AH4" s="35"/>
    </row>
    <row r="5" spans="1:35">
      <c r="Q5" s="45" t="s">
        <v>30</v>
      </c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1"/>
      <c r="AG5" s="28"/>
      <c r="AH5" s="28"/>
      <c r="AI5" s="8"/>
    </row>
    <row r="6" spans="1:35" s="1" customFormat="1" ht="78.75" customHeight="1">
      <c r="A6" s="7" t="s">
        <v>17</v>
      </c>
      <c r="B6" s="9" t="s">
        <v>36</v>
      </c>
      <c r="C6" s="5" t="s">
        <v>18</v>
      </c>
      <c r="D6" s="29" t="s">
        <v>35</v>
      </c>
      <c r="E6" s="29" t="s">
        <v>11</v>
      </c>
      <c r="F6" s="29" t="s">
        <v>12</v>
      </c>
      <c r="G6" s="29" t="s">
        <v>13</v>
      </c>
      <c r="H6" s="29" t="s">
        <v>14</v>
      </c>
      <c r="I6" s="29" t="s">
        <v>19</v>
      </c>
      <c r="J6" s="30" t="s">
        <v>62</v>
      </c>
      <c r="K6" s="30" t="s">
        <v>15</v>
      </c>
      <c r="L6" s="30" t="s">
        <v>16</v>
      </c>
      <c r="M6" s="30" t="s">
        <v>20</v>
      </c>
      <c r="N6" s="30" t="s">
        <v>21</v>
      </c>
      <c r="O6" s="30" t="s">
        <v>63</v>
      </c>
      <c r="P6" s="22"/>
      <c r="Q6" s="31">
        <v>1</v>
      </c>
      <c r="R6" s="31">
        <v>2</v>
      </c>
      <c r="S6" s="31">
        <v>3</v>
      </c>
      <c r="T6" s="32">
        <v>4</v>
      </c>
      <c r="U6" s="32">
        <v>5</v>
      </c>
      <c r="V6" s="32">
        <v>6</v>
      </c>
      <c r="W6" s="32">
        <v>7</v>
      </c>
      <c r="X6" s="32">
        <v>8</v>
      </c>
      <c r="Y6" s="32">
        <v>9</v>
      </c>
      <c r="Z6" s="32">
        <v>10</v>
      </c>
      <c r="AA6" s="32">
        <v>11</v>
      </c>
      <c r="AB6" s="32">
        <v>12</v>
      </c>
      <c r="AC6" s="27" t="s">
        <v>24</v>
      </c>
      <c r="AD6" s="27" t="s">
        <v>25</v>
      </c>
      <c r="AE6" s="27" t="s">
        <v>67</v>
      </c>
      <c r="AF6" s="36" t="s">
        <v>23</v>
      </c>
      <c r="AG6" s="42" t="s">
        <v>37</v>
      </c>
      <c r="AH6" s="36" t="s">
        <v>27</v>
      </c>
      <c r="AI6" s="3" t="s">
        <v>28</v>
      </c>
    </row>
    <row r="7" spans="1:35" s="1" customFormat="1" ht="2.25" customHeight="1">
      <c r="A7" s="7"/>
      <c r="B7" s="9"/>
      <c r="C7" s="5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22"/>
      <c r="Q7" s="31"/>
      <c r="R7" s="31"/>
      <c r="S7" s="31"/>
      <c r="T7" s="32"/>
      <c r="U7" s="32"/>
      <c r="V7" s="32"/>
      <c r="W7" s="32"/>
      <c r="X7" s="32"/>
      <c r="Y7" s="32"/>
      <c r="Z7" s="32"/>
      <c r="AA7" s="32"/>
      <c r="AB7" s="32"/>
      <c r="AC7" s="27"/>
      <c r="AD7" s="27"/>
      <c r="AE7" s="27"/>
      <c r="AF7" s="27"/>
      <c r="AG7" s="36"/>
      <c r="AH7" s="36"/>
      <c r="AI7" s="3"/>
    </row>
    <row r="8" spans="1:35" ht="15.75" customHeight="1">
      <c r="A8" s="33" t="s">
        <v>39</v>
      </c>
      <c r="B8" s="11" t="s">
        <v>33</v>
      </c>
      <c r="C8" s="10">
        <f t="shared" ref="C8:C27" si="0">SUM(D8:O8)</f>
        <v>97</v>
      </c>
      <c r="D8" s="44">
        <v>22</v>
      </c>
      <c r="E8" s="44">
        <v>22</v>
      </c>
      <c r="F8" s="44">
        <v>8</v>
      </c>
      <c r="G8" s="44">
        <v>6</v>
      </c>
      <c r="H8" s="44">
        <v>6</v>
      </c>
      <c r="I8" s="44">
        <v>2</v>
      </c>
      <c r="J8" s="44">
        <v>17</v>
      </c>
      <c r="K8" s="44">
        <v>5</v>
      </c>
      <c r="L8" s="44">
        <v>8</v>
      </c>
      <c r="M8" s="44">
        <v>1</v>
      </c>
      <c r="N8" s="44">
        <v>0</v>
      </c>
      <c r="O8" s="44">
        <v>0</v>
      </c>
      <c r="P8" s="23"/>
      <c r="Q8" s="18">
        <v>4</v>
      </c>
      <c r="R8" s="18">
        <v>3</v>
      </c>
      <c r="S8" s="18">
        <v>1</v>
      </c>
      <c r="T8" s="16">
        <v>3</v>
      </c>
      <c r="U8" s="16">
        <v>6</v>
      </c>
      <c r="V8" s="16">
        <v>3</v>
      </c>
      <c r="W8" s="16">
        <v>1</v>
      </c>
      <c r="X8" s="16">
        <v>3</v>
      </c>
      <c r="Y8" s="16">
        <v>4</v>
      </c>
      <c r="Z8" s="16">
        <v>3</v>
      </c>
      <c r="AA8" s="21">
        <v>1</v>
      </c>
      <c r="AB8" s="16">
        <v>2</v>
      </c>
      <c r="AC8" s="16">
        <v>11</v>
      </c>
      <c r="AD8" s="16">
        <v>17</v>
      </c>
      <c r="AE8" s="16">
        <v>35</v>
      </c>
      <c r="AF8" s="16">
        <v>27</v>
      </c>
      <c r="AG8" s="39">
        <f>AF8/C8</f>
        <v>0.27835051546391754</v>
      </c>
      <c r="AH8" s="20">
        <v>15</v>
      </c>
      <c r="AI8" s="15">
        <v>3</v>
      </c>
    </row>
    <row r="9" spans="1:35" ht="15.75" customHeight="1">
      <c r="A9" s="33" t="s">
        <v>40</v>
      </c>
      <c r="B9" s="11" t="s">
        <v>32</v>
      </c>
      <c r="C9" s="10">
        <f>SUM(D9:O9)</f>
        <v>56</v>
      </c>
      <c r="D9" s="44">
        <v>5</v>
      </c>
      <c r="E9" s="44">
        <v>12</v>
      </c>
      <c r="F9" s="44">
        <v>4</v>
      </c>
      <c r="G9" s="44">
        <v>3</v>
      </c>
      <c r="H9" s="44">
        <v>2</v>
      </c>
      <c r="I9" s="44">
        <v>4</v>
      </c>
      <c r="J9" s="44">
        <v>6</v>
      </c>
      <c r="K9" s="44">
        <v>7</v>
      </c>
      <c r="L9" s="44">
        <v>4</v>
      </c>
      <c r="M9" s="44">
        <v>4</v>
      </c>
      <c r="N9" s="44">
        <v>3</v>
      </c>
      <c r="O9" s="44">
        <v>2</v>
      </c>
      <c r="P9" s="23"/>
      <c r="Q9" s="18">
        <v>2</v>
      </c>
      <c r="R9" s="18">
        <v>4</v>
      </c>
      <c r="S9" s="18">
        <v>1</v>
      </c>
      <c r="T9" s="16">
        <v>1</v>
      </c>
      <c r="U9" s="16">
        <v>1</v>
      </c>
      <c r="V9" s="16"/>
      <c r="W9" s="16">
        <v>2</v>
      </c>
      <c r="X9" s="16">
        <v>3</v>
      </c>
      <c r="Y9" s="16">
        <v>2</v>
      </c>
      <c r="Z9" s="16">
        <v>2</v>
      </c>
      <c r="AA9" s="21">
        <v>1</v>
      </c>
      <c r="AB9" s="16"/>
      <c r="AC9" s="16">
        <v>8</v>
      </c>
      <c r="AD9" s="16">
        <v>6</v>
      </c>
      <c r="AE9" s="16">
        <v>23</v>
      </c>
      <c r="AF9" s="16">
        <v>13</v>
      </c>
      <c r="AG9" s="39">
        <f>AF9/C9</f>
        <v>0.23214285714285715</v>
      </c>
      <c r="AH9" s="20">
        <v>3</v>
      </c>
      <c r="AI9" s="15">
        <v>3</v>
      </c>
    </row>
    <row r="10" spans="1:35" ht="15.75" customHeight="1">
      <c r="A10" s="33" t="s">
        <v>41</v>
      </c>
      <c r="B10" s="11" t="s">
        <v>31</v>
      </c>
      <c r="C10" s="10">
        <f>SUM(D10:O10)</f>
        <v>37</v>
      </c>
      <c r="D10" s="44">
        <v>0</v>
      </c>
      <c r="E10" s="44">
        <v>7</v>
      </c>
      <c r="F10" s="44">
        <v>6</v>
      </c>
      <c r="G10" s="44">
        <v>7</v>
      </c>
      <c r="H10" s="44">
        <v>10</v>
      </c>
      <c r="I10" s="44">
        <v>1</v>
      </c>
      <c r="J10" s="44">
        <v>0</v>
      </c>
      <c r="K10" s="44">
        <v>0</v>
      </c>
      <c r="L10" s="44">
        <v>0</v>
      </c>
      <c r="M10" s="44">
        <v>3</v>
      </c>
      <c r="N10" s="44">
        <v>3</v>
      </c>
      <c r="O10" s="44">
        <v>0</v>
      </c>
      <c r="P10" s="23"/>
      <c r="Q10" s="18">
        <v>2</v>
      </c>
      <c r="R10" s="18">
        <v>2</v>
      </c>
      <c r="S10" s="18">
        <v>1</v>
      </c>
      <c r="T10" s="16">
        <v>2</v>
      </c>
      <c r="U10" s="16">
        <v>2</v>
      </c>
      <c r="V10" s="16">
        <v>1</v>
      </c>
      <c r="W10" s="16">
        <v>1</v>
      </c>
      <c r="X10" s="16">
        <v>2</v>
      </c>
      <c r="Y10" s="16"/>
      <c r="Z10" s="16">
        <v>1</v>
      </c>
      <c r="AA10" s="21">
        <v>1</v>
      </c>
      <c r="AB10" s="16">
        <v>3</v>
      </c>
      <c r="AC10" s="16">
        <v>8</v>
      </c>
      <c r="AD10" s="16">
        <v>4</v>
      </c>
      <c r="AE10" s="16">
        <v>7</v>
      </c>
      <c r="AF10" s="16">
        <v>12</v>
      </c>
      <c r="AG10" s="39">
        <f t="shared" ref="AG10" si="1">AF10/C10</f>
        <v>0.32432432432432434</v>
      </c>
      <c r="AH10" s="20">
        <v>8</v>
      </c>
      <c r="AI10" s="15"/>
    </row>
    <row r="11" spans="1:35" ht="15.75" customHeight="1">
      <c r="A11" s="33" t="s">
        <v>42</v>
      </c>
      <c r="B11" s="11" t="s">
        <v>3</v>
      </c>
      <c r="C11" s="10">
        <f>SUM(D11:O11)</f>
        <v>38</v>
      </c>
      <c r="D11" s="44">
        <v>10</v>
      </c>
      <c r="E11" s="44">
        <v>8</v>
      </c>
      <c r="F11" s="44">
        <v>2</v>
      </c>
      <c r="G11" s="44">
        <v>3</v>
      </c>
      <c r="H11" s="44">
        <v>0</v>
      </c>
      <c r="I11" s="44">
        <v>0</v>
      </c>
      <c r="J11" s="44">
        <v>4</v>
      </c>
      <c r="K11" s="44">
        <v>3</v>
      </c>
      <c r="L11" s="44">
        <v>2</v>
      </c>
      <c r="M11" s="44">
        <v>5</v>
      </c>
      <c r="N11" s="44">
        <v>1</v>
      </c>
      <c r="O11" s="44">
        <v>0</v>
      </c>
      <c r="P11" s="23"/>
      <c r="Q11" s="18"/>
      <c r="R11" s="18"/>
      <c r="S11" s="18">
        <v>1</v>
      </c>
      <c r="T11" s="16">
        <v>1</v>
      </c>
      <c r="U11" s="16">
        <v>1</v>
      </c>
      <c r="V11" s="16">
        <v>3</v>
      </c>
      <c r="W11" s="16">
        <v>1</v>
      </c>
      <c r="X11" s="16">
        <v>1</v>
      </c>
      <c r="Y11" s="16"/>
      <c r="Z11" s="16">
        <v>1</v>
      </c>
      <c r="AA11" s="21">
        <v>1</v>
      </c>
      <c r="AB11" s="16">
        <v>1</v>
      </c>
      <c r="AC11" s="16">
        <v>8</v>
      </c>
      <c r="AD11" s="16">
        <v>5</v>
      </c>
      <c r="AE11" s="16">
        <v>14</v>
      </c>
      <c r="AF11" s="16">
        <v>8</v>
      </c>
      <c r="AG11" s="39">
        <f>AF11/C11</f>
        <v>0.21052631578947367</v>
      </c>
      <c r="AH11" s="20"/>
      <c r="AI11" s="15">
        <v>3</v>
      </c>
    </row>
    <row r="12" spans="1:35" ht="15.75" customHeight="1">
      <c r="A12" s="33" t="s">
        <v>43</v>
      </c>
      <c r="B12" s="11" t="s">
        <v>22</v>
      </c>
      <c r="C12" s="10">
        <f>SUM(D12:O12)</f>
        <v>15</v>
      </c>
      <c r="D12" s="44">
        <v>2</v>
      </c>
      <c r="E12" s="44">
        <v>2</v>
      </c>
      <c r="F12" s="44">
        <v>0</v>
      </c>
      <c r="G12" s="44">
        <v>2</v>
      </c>
      <c r="H12" s="44">
        <v>0</v>
      </c>
      <c r="I12" s="44">
        <v>0</v>
      </c>
      <c r="J12" s="44">
        <v>0</v>
      </c>
      <c r="K12" s="44">
        <v>3</v>
      </c>
      <c r="L12" s="44">
        <v>5</v>
      </c>
      <c r="M12" s="44">
        <v>1</v>
      </c>
      <c r="N12" s="44">
        <v>0</v>
      </c>
      <c r="O12" s="44">
        <v>0</v>
      </c>
      <c r="P12" s="23"/>
      <c r="Q12" s="18">
        <v>1</v>
      </c>
      <c r="R12" s="18">
        <v>1</v>
      </c>
      <c r="S12" s="18"/>
      <c r="T12" s="16"/>
      <c r="U12" s="16"/>
      <c r="V12" s="16"/>
      <c r="W12" s="16"/>
      <c r="X12" s="16"/>
      <c r="Y12" s="16">
        <v>1</v>
      </c>
      <c r="Z12" s="16">
        <v>1</v>
      </c>
      <c r="AA12" s="16">
        <v>1</v>
      </c>
      <c r="AB12" s="16"/>
      <c r="AC12" s="16">
        <v>3</v>
      </c>
      <c r="AD12" s="16">
        <v>1</v>
      </c>
      <c r="AE12" s="16">
        <v>6</v>
      </c>
      <c r="AF12" s="16">
        <v>5</v>
      </c>
      <c r="AG12" s="39">
        <f>AF12/C12</f>
        <v>0.33333333333333331</v>
      </c>
      <c r="AH12" s="20"/>
      <c r="AI12" s="15">
        <v>3</v>
      </c>
    </row>
    <row r="13" spans="1:35" ht="15.75" customHeight="1">
      <c r="A13" s="33" t="s">
        <v>44</v>
      </c>
      <c r="B13" s="11" t="s">
        <v>1</v>
      </c>
      <c r="C13" s="10">
        <f t="shared" ref="C13:C16" si="2">SUM(D13:O13)</f>
        <v>24</v>
      </c>
      <c r="D13" s="44">
        <v>1</v>
      </c>
      <c r="E13" s="44">
        <v>5</v>
      </c>
      <c r="F13" s="44">
        <v>1</v>
      </c>
      <c r="G13" s="44">
        <v>2</v>
      </c>
      <c r="H13" s="44">
        <v>3</v>
      </c>
      <c r="I13" s="44">
        <v>0</v>
      </c>
      <c r="J13" s="44">
        <v>2</v>
      </c>
      <c r="K13" s="44">
        <v>1</v>
      </c>
      <c r="L13" s="44">
        <v>4</v>
      </c>
      <c r="M13" s="44">
        <v>3</v>
      </c>
      <c r="N13" s="44">
        <v>2</v>
      </c>
      <c r="O13" s="44">
        <v>0</v>
      </c>
      <c r="P13" s="23"/>
      <c r="Q13" s="18">
        <v>1</v>
      </c>
      <c r="R13" s="18"/>
      <c r="S13" s="18">
        <v>2</v>
      </c>
      <c r="T13" s="16"/>
      <c r="U13" s="16"/>
      <c r="V13" s="16">
        <v>1</v>
      </c>
      <c r="W13" s="16"/>
      <c r="X13" s="16"/>
      <c r="Y13" s="16"/>
      <c r="Z13" s="16"/>
      <c r="AA13" s="21">
        <v>1</v>
      </c>
      <c r="AB13" s="16"/>
      <c r="AC13" s="16">
        <v>7</v>
      </c>
      <c r="AD13" s="16">
        <v>5</v>
      </c>
      <c r="AE13" s="16">
        <v>7</v>
      </c>
      <c r="AF13" s="16">
        <v>5</v>
      </c>
      <c r="AG13" s="39">
        <f t="shared" ref="AG13:AG16" si="3">AF13/C13</f>
        <v>0.20833333333333334</v>
      </c>
      <c r="AH13" s="20"/>
      <c r="AI13" s="15">
        <v>1</v>
      </c>
    </row>
    <row r="14" spans="1:35" ht="15.75" customHeight="1">
      <c r="A14" s="33" t="s">
        <v>45</v>
      </c>
      <c r="B14" s="11" t="s">
        <v>4</v>
      </c>
      <c r="C14" s="10">
        <f>SUM(D14:O14)</f>
        <v>21</v>
      </c>
      <c r="D14" s="44">
        <v>0</v>
      </c>
      <c r="E14" s="44">
        <v>3</v>
      </c>
      <c r="F14" s="44">
        <v>5</v>
      </c>
      <c r="G14" s="44">
        <v>2</v>
      </c>
      <c r="H14" s="44">
        <v>0</v>
      </c>
      <c r="I14" s="44">
        <v>0</v>
      </c>
      <c r="J14" s="44">
        <v>1</v>
      </c>
      <c r="K14" s="44">
        <v>6</v>
      </c>
      <c r="L14" s="44">
        <v>1</v>
      </c>
      <c r="M14" s="44">
        <v>2</v>
      </c>
      <c r="N14" s="44">
        <v>1</v>
      </c>
      <c r="O14" s="44">
        <v>0</v>
      </c>
      <c r="P14" s="23"/>
      <c r="Q14" s="18"/>
      <c r="R14" s="18"/>
      <c r="S14" s="18">
        <v>1</v>
      </c>
      <c r="T14" s="16"/>
      <c r="U14" s="16"/>
      <c r="V14" s="16">
        <v>1</v>
      </c>
      <c r="W14" s="16"/>
      <c r="X14" s="16">
        <v>1</v>
      </c>
      <c r="Y14" s="16"/>
      <c r="Z14" s="16"/>
      <c r="AA14" s="21">
        <v>1</v>
      </c>
      <c r="AB14" s="16">
        <v>1</v>
      </c>
      <c r="AC14" s="16">
        <v>3</v>
      </c>
      <c r="AD14" s="16">
        <v>5</v>
      </c>
      <c r="AE14" s="16">
        <v>8</v>
      </c>
      <c r="AF14" s="16">
        <v>4</v>
      </c>
      <c r="AG14" s="39">
        <f>AF14/C14</f>
        <v>0.19047619047619047</v>
      </c>
      <c r="AH14" s="20">
        <v>1</v>
      </c>
      <c r="AI14" s="15"/>
    </row>
    <row r="15" spans="1:35" ht="15.75" customHeight="1">
      <c r="A15" s="33" t="s">
        <v>46</v>
      </c>
      <c r="B15" s="11" t="s">
        <v>9</v>
      </c>
      <c r="C15" s="10">
        <f>SUM(D15:O15)</f>
        <v>17</v>
      </c>
      <c r="D15" s="44">
        <v>0</v>
      </c>
      <c r="E15" s="44">
        <v>0</v>
      </c>
      <c r="F15" s="44">
        <v>2</v>
      </c>
      <c r="G15" s="44">
        <v>4</v>
      </c>
      <c r="H15" s="44">
        <v>4</v>
      </c>
      <c r="I15" s="44">
        <v>2</v>
      </c>
      <c r="J15" s="44">
        <v>1</v>
      </c>
      <c r="K15" s="44">
        <v>0</v>
      </c>
      <c r="L15" s="44">
        <v>0</v>
      </c>
      <c r="M15" s="44">
        <v>1</v>
      </c>
      <c r="N15" s="44">
        <v>0</v>
      </c>
      <c r="O15" s="44">
        <v>3</v>
      </c>
      <c r="P15" s="23"/>
      <c r="Q15" s="18">
        <v>1</v>
      </c>
      <c r="R15" s="18">
        <v>1</v>
      </c>
      <c r="S15" s="18"/>
      <c r="T15" s="16">
        <v>2</v>
      </c>
      <c r="U15" s="16">
        <v>1</v>
      </c>
      <c r="V15" s="16"/>
      <c r="W15" s="16"/>
      <c r="X15" s="16"/>
      <c r="Y15" s="16"/>
      <c r="Z15" s="16"/>
      <c r="AA15" s="21">
        <v>1</v>
      </c>
      <c r="AB15" s="16">
        <v>1</v>
      </c>
      <c r="AC15" s="16">
        <v>2</v>
      </c>
      <c r="AD15" s="16">
        <v>3</v>
      </c>
      <c r="AE15" s="16">
        <v>5</v>
      </c>
      <c r="AF15" s="16">
        <v>3</v>
      </c>
      <c r="AG15" s="39">
        <f>AF15/C15</f>
        <v>0.17647058823529413</v>
      </c>
      <c r="AH15" s="20">
        <v>2</v>
      </c>
      <c r="AI15" s="15"/>
    </row>
    <row r="16" spans="1:35" ht="15.75" customHeight="1">
      <c r="A16" s="33" t="s">
        <v>47</v>
      </c>
      <c r="B16" s="11" t="s">
        <v>2</v>
      </c>
      <c r="C16" s="10">
        <f t="shared" si="2"/>
        <v>17</v>
      </c>
      <c r="D16" s="44">
        <v>0</v>
      </c>
      <c r="E16" s="44">
        <v>2</v>
      </c>
      <c r="F16" s="44">
        <v>3</v>
      </c>
      <c r="G16" s="44">
        <v>0</v>
      </c>
      <c r="H16" s="44">
        <v>5</v>
      </c>
      <c r="I16" s="44">
        <v>1</v>
      </c>
      <c r="J16" s="44">
        <v>0</v>
      </c>
      <c r="K16" s="44">
        <v>0</v>
      </c>
      <c r="L16" s="44">
        <v>1</v>
      </c>
      <c r="M16" s="44">
        <v>0</v>
      </c>
      <c r="N16" s="44">
        <v>4</v>
      </c>
      <c r="O16" s="44">
        <v>1</v>
      </c>
      <c r="P16" s="23"/>
      <c r="Q16" s="18"/>
      <c r="R16" s="18"/>
      <c r="S16" s="18">
        <v>1</v>
      </c>
      <c r="T16" s="16"/>
      <c r="U16" s="16"/>
      <c r="V16" s="16"/>
      <c r="W16" s="16">
        <v>2</v>
      </c>
      <c r="X16" s="16"/>
      <c r="Y16" s="16"/>
      <c r="Z16" s="16">
        <v>2</v>
      </c>
      <c r="AA16" s="16">
        <v>1</v>
      </c>
      <c r="AB16" s="16"/>
      <c r="AC16" s="16">
        <v>5</v>
      </c>
      <c r="AD16" s="16">
        <v>2</v>
      </c>
      <c r="AE16" s="16">
        <v>4</v>
      </c>
      <c r="AF16" s="16">
        <v>2</v>
      </c>
      <c r="AG16" s="39">
        <f t="shared" si="3"/>
        <v>0.11764705882352941</v>
      </c>
      <c r="AH16" s="20"/>
      <c r="AI16" s="15">
        <v>1</v>
      </c>
    </row>
    <row r="17" spans="1:35" ht="15.75" customHeight="1">
      <c r="A17" s="33" t="s">
        <v>48</v>
      </c>
      <c r="B17" s="11" t="s">
        <v>0</v>
      </c>
      <c r="C17" s="10">
        <f>SUM(D17:O17)</f>
        <v>19</v>
      </c>
      <c r="D17" s="44">
        <v>3</v>
      </c>
      <c r="E17" s="44">
        <v>7</v>
      </c>
      <c r="F17" s="44">
        <v>2</v>
      </c>
      <c r="G17" s="44">
        <v>0</v>
      </c>
      <c r="H17" s="44">
        <v>0</v>
      </c>
      <c r="I17" s="44">
        <v>0</v>
      </c>
      <c r="J17" s="44">
        <v>2</v>
      </c>
      <c r="K17" s="44">
        <v>2</v>
      </c>
      <c r="L17" s="44">
        <v>2</v>
      </c>
      <c r="M17" s="44">
        <v>1</v>
      </c>
      <c r="N17" s="44">
        <v>0</v>
      </c>
      <c r="O17" s="44">
        <v>0</v>
      </c>
      <c r="P17" s="23"/>
      <c r="Q17" s="18"/>
      <c r="R17" s="18"/>
      <c r="S17" s="18"/>
      <c r="T17" s="16">
        <v>1</v>
      </c>
      <c r="U17" s="16"/>
      <c r="V17" s="16"/>
      <c r="W17" s="16"/>
      <c r="X17" s="16"/>
      <c r="Y17" s="16"/>
      <c r="Z17" s="16"/>
      <c r="AA17" s="21">
        <v>1</v>
      </c>
      <c r="AB17" s="16"/>
      <c r="AC17" s="16">
        <v>3</v>
      </c>
      <c r="AD17" s="16">
        <v>2</v>
      </c>
      <c r="AE17" s="16">
        <v>12</v>
      </c>
      <c r="AF17" s="16">
        <v>2</v>
      </c>
      <c r="AG17" s="39">
        <f t="shared" ref="AG17:AG23" si="4">AF17/C17</f>
        <v>0.10526315789473684</v>
      </c>
      <c r="AH17" s="20"/>
      <c r="AI17" s="15">
        <v>1</v>
      </c>
    </row>
    <row r="18" spans="1:35" ht="15.75" customHeight="1">
      <c r="A18" s="33" t="s">
        <v>49</v>
      </c>
      <c r="B18" s="11" t="s">
        <v>34</v>
      </c>
      <c r="C18" s="10">
        <f>SUM(D18:O18)</f>
        <v>6</v>
      </c>
      <c r="D18" s="44">
        <v>0</v>
      </c>
      <c r="E18" s="44">
        <v>1</v>
      </c>
      <c r="F18" s="44">
        <v>0</v>
      </c>
      <c r="G18" s="44">
        <v>0</v>
      </c>
      <c r="H18" s="44">
        <v>0</v>
      </c>
      <c r="I18" s="44">
        <v>1</v>
      </c>
      <c r="J18" s="44">
        <v>1</v>
      </c>
      <c r="K18" s="44">
        <v>2</v>
      </c>
      <c r="L18" s="44">
        <v>1</v>
      </c>
      <c r="M18" s="44">
        <v>0</v>
      </c>
      <c r="N18" s="44">
        <v>0</v>
      </c>
      <c r="O18" s="44">
        <v>0</v>
      </c>
      <c r="P18" s="23"/>
      <c r="Q18" s="18"/>
      <c r="R18" s="18"/>
      <c r="S18" s="18">
        <v>1</v>
      </c>
      <c r="T18" s="16"/>
      <c r="U18" s="16"/>
      <c r="V18" s="16">
        <v>1</v>
      </c>
      <c r="W18" s="16"/>
      <c r="X18" s="16"/>
      <c r="Y18" s="16"/>
      <c r="Z18" s="16"/>
      <c r="AA18" s="21"/>
      <c r="AB18" s="16"/>
      <c r="AC18" s="16"/>
      <c r="AD18" s="16">
        <v>2</v>
      </c>
      <c r="AE18" s="16">
        <v>2</v>
      </c>
      <c r="AF18" s="16">
        <v>1</v>
      </c>
      <c r="AG18" s="39">
        <f t="shared" si="4"/>
        <v>0.16666666666666666</v>
      </c>
      <c r="AH18" s="20"/>
      <c r="AI18" s="15">
        <v>3</v>
      </c>
    </row>
    <row r="19" spans="1:35" ht="15.75" customHeight="1">
      <c r="A19" s="33" t="s">
        <v>50</v>
      </c>
      <c r="B19" s="11" t="s">
        <v>7</v>
      </c>
      <c r="C19" s="10">
        <f>SUM(D19:O19)</f>
        <v>6</v>
      </c>
      <c r="D19" s="44">
        <v>1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1</v>
      </c>
      <c r="L19" s="44">
        <v>2</v>
      </c>
      <c r="M19" s="44">
        <v>2</v>
      </c>
      <c r="N19" s="44">
        <v>0</v>
      </c>
      <c r="O19" s="44">
        <v>0</v>
      </c>
      <c r="P19" s="23"/>
      <c r="Q19" s="18"/>
      <c r="R19" s="18"/>
      <c r="S19" s="18">
        <v>1</v>
      </c>
      <c r="T19" s="16"/>
      <c r="U19" s="16"/>
      <c r="V19" s="16"/>
      <c r="W19" s="16"/>
      <c r="X19" s="16"/>
      <c r="Y19" s="16"/>
      <c r="Z19" s="16"/>
      <c r="AA19" s="21"/>
      <c r="AB19" s="16"/>
      <c r="AC19" s="16">
        <v>1</v>
      </c>
      <c r="AD19" s="16">
        <v>2</v>
      </c>
      <c r="AE19" s="16">
        <v>2</v>
      </c>
      <c r="AF19" s="16">
        <v>1</v>
      </c>
      <c r="AG19" s="39">
        <f t="shared" si="4"/>
        <v>0.16666666666666666</v>
      </c>
      <c r="AH19" s="20"/>
      <c r="AI19" s="15"/>
    </row>
    <row r="20" spans="1:35" ht="15.75" customHeight="1">
      <c r="A20" s="33" t="s">
        <v>51</v>
      </c>
      <c r="B20" s="11" t="s">
        <v>6</v>
      </c>
      <c r="C20" s="10">
        <f>SUM(D20:O20)</f>
        <v>3</v>
      </c>
      <c r="D20" s="44">
        <v>0</v>
      </c>
      <c r="E20" s="44">
        <v>1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1</v>
      </c>
      <c r="N20" s="44">
        <v>1</v>
      </c>
      <c r="O20" s="44">
        <v>0</v>
      </c>
      <c r="P20" s="23"/>
      <c r="Q20" s="18"/>
      <c r="R20" s="18"/>
      <c r="S20" s="18"/>
      <c r="T20" s="16"/>
      <c r="U20" s="16">
        <v>1</v>
      </c>
      <c r="V20" s="16"/>
      <c r="W20" s="16"/>
      <c r="X20" s="16"/>
      <c r="Y20" s="16"/>
      <c r="Z20" s="16"/>
      <c r="AA20" s="16">
        <v>1</v>
      </c>
      <c r="AB20" s="16"/>
      <c r="AC20" s="16"/>
      <c r="AD20" s="16">
        <v>1</v>
      </c>
      <c r="AE20" s="16"/>
      <c r="AF20" s="16">
        <v>1</v>
      </c>
      <c r="AG20" s="39">
        <f t="shared" si="4"/>
        <v>0.33333333333333331</v>
      </c>
      <c r="AH20" s="20"/>
      <c r="AI20" s="15"/>
    </row>
    <row r="21" spans="1:35" ht="15.75" customHeight="1">
      <c r="A21" s="33" t="s">
        <v>52</v>
      </c>
      <c r="B21" s="11" t="s">
        <v>8</v>
      </c>
      <c r="C21" s="10">
        <f>SUM(D21:O21)</f>
        <v>16</v>
      </c>
      <c r="D21" s="44">
        <v>1</v>
      </c>
      <c r="E21" s="44">
        <v>3</v>
      </c>
      <c r="F21" s="44">
        <v>0</v>
      </c>
      <c r="G21" s="44">
        <v>2</v>
      </c>
      <c r="H21" s="44">
        <v>0</v>
      </c>
      <c r="I21" s="44">
        <v>0</v>
      </c>
      <c r="J21" s="44">
        <v>1</v>
      </c>
      <c r="K21" s="44">
        <v>3</v>
      </c>
      <c r="L21" s="44">
        <v>3</v>
      </c>
      <c r="M21" s="44">
        <v>2</v>
      </c>
      <c r="N21" s="44">
        <v>1</v>
      </c>
      <c r="O21" s="44">
        <v>0</v>
      </c>
      <c r="P21" s="23"/>
      <c r="Q21" s="18"/>
      <c r="R21" s="18"/>
      <c r="S21" s="18"/>
      <c r="T21" s="16"/>
      <c r="U21" s="16"/>
      <c r="V21" s="16">
        <v>1</v>
      </c>
      <c r="W21" s="16"/>
      <c r="X21" s="16"/>
      <c r="Y21" s="16">
        <v>1</v>
      </c>
      <c r="Z21" s="16"/>
      <c r="AA21" s="21"/>
      <c r="AB21" s="16"/>
      <c r="AC21" s="16">
        <v>2</v>
      </c>
      <c r="AD21" s="16">
        <v>5</v>
      </c>
      <c r="AE21" s="16">
        <v>7</v>
      </c>
      <c r="AF21" s="16">
        <v>1</v>
      </c>
      <c r="AG21" s="39">
        <f t="shared" si="4"/>
        <v>6.25E-2</v>
      </c>
      <c r="AH21" s="20"/>
      <c r="AI21" s="15">
        <v>1</v>
      </c>
    </row>
    <row r="22" spans="1:35" ht="15.75" customHeight="1">
      <c r="A22" s="33" t="s">
        <v>53</v>
      </c>
      <c r="B22" s="11" t="s">
        <v>5</v>
      </c>
      <c r="C22" s="10">
        <f t="shared" ref="C22" si="5">SUM(D22:O22)</f>
        <v>3</v>
      </c>
      <c r="D22" s="44">
        <v>2</v>
      </c>
      <c r="E22" s="44">
        <v>0</v>
      </c>
      <c r="F22" s="44">
        <v>0</v>
      </c>
      <c r="G22" s="44">
        <v>1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23"/>
      <c r="Q22" s="18"/>
      <c r="R22" s="18"/>
      <c r="S22" s="18"/>
      <c r="T22" s="16"/>
      <c r="U22" s="16"/>
      <c r="V22" s="16"/>
      <c r="W22" s="16"/>
      <c r="X22" s="16"/>
      <c r="Y22" s="16"/>
      <c r="Z22" s="16"/>
      <c r="AA22" s="21"/>
      <c r="AB22" s="16"/>
      <c r="AC22" s="16"/>
      <c r="AD22" s="16"/>
      <c r="AE22" s="16">
        <v>3</v>
      </c>
      <c r="AF22" s="16"/>
      <c r="AG22" s="39">
        <f t="shared" si="4"/>
        <v>0</v>
      </c>
      <c r="AH22" s="20"/>
      <c r="AI22" s="15"/>
    </row>
    <row r="23" spans="1:35" ht="15.75" customHeight="1">
      <c r="A23" s="33" t="s">
        <v>54</v>
      </c>
      <c r="B23" s="11" t="s">
        <v>65</v>
      </c>
      <c r="C23" s="10">
        <f t="shared" ref="C23" si="6">SUM(D23:O23)</f>
        <v>2</v>
      </c>
      <c r="D23" s="44">
        <v>1</v>
      </c>
      <c r="E23" s="44">
        <v>1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23"/>
      <c r="Q23" s="18"/>
      <c r="R23" s="18"/>
      <c r="S23" s="18"/>
      <c r="T23" s="16"/>
      <c r="U23" s="16"/>
      <c r="V23" s="16"/>
      <c r="W23" s="16"/>
      <c r="X23" s="16"/>
      <c r="Y23" s="16"/>
      <c r="Z23" s="16"/>
      <c r="AA23" s="21"/>
      <c r="AB23" s="16"/>
      <c r="AC23" s="16"/>
      <c r="AD23" s="16"/>
      <c r="AE23" s="16">
        <v>2</v>
      </c>
      <c r="AF23" s="16"/>
      <c r="AG23" s="39">
        <f t="shared" si="4"/>
        <v>0</v>
      </c>
      <c r="AH23" s="20"/>
      <c r="AI23" s="15"/>
    </row>
    <row r="24" spans="1:35" ht="15.75" customHeight="1">
      <c r="A24" s="33" t="s">
        <v>55</v>
      </c>
      <c r="B24" s="11" t="s">
        <v>38</v>
      </c>
      <c r="C24" s="10">
        <f>SUM(D24:O24)</f>
        <v>2</v>
      </c>
      <c r="D24" s="44">
        <v>1</v>
      </c>
      <c r="E24" s="44">
        <v>1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23"/>
      <c r="Q24" s="18"/>
      <c r="R24" s="18"/>
      <c r="S24" s="18"/>
      <c r="T24" s="16"/>
      <c r="U24" s="16"/>
      <c r="V24" s="16"/>
      <c r="W24" s="16"/>
      <c r="X24" s="16"/>
      <c r="Y24" s="16"/>
      <c r="Z24" s="16"/>
      <c r="AA24" s="21"/>
      <c r="AB24" s="16"/>
      <c r="AC24" s="16"/>
      <c r="AD24" s="16"/>
      <c r="AE24" s="16">
        <v>2</v>
      </c>
      <c r="AF24" s="16"/>
      <c r="AG24" s="39">
        <f t="shared" ref="AG24" si="7">AF24/C24</f>
        <v>0</v>
      </c>
      <c r="AH24" s="20"/>
      <c r="AI24" s="15"/>
    </row>
    <row r="25" spans="1:35" ht="15.75" customHeight="1">
      <c r="A25" s="33" t="s">
        <v>56</v>
      </c>
      <c r="B25" s="11" t="s">
        <v>60</v>
      </c>
      <c r="C25" s="10">
        <f>SUM(D25:O25)</f>
        <v>1</v>
      </c>
      <c r="D25" s="44">
        <v>1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23"/>
      <c r="Q25" s="18"/>
      <c r="R25" s="18"/>
      <c r="S25" s="18"/>
      <c r="T25" s="16"/>
      <c r="U25" s="16"/>
      <c r="V25" s="16"/>
      <c r="W25" s="16"/>
      <c r="X25" s="16"/>
      <c r="Y25" s="16"/>
      <c r="Z25" s="16"/>
      <c r="AA25" s="21"/>
      <c r="AB25" s="16"/>
      <c r="AC25" s="16"/>
      <c r="AD25" s="16"/>
      <c r="AE25" s="16">
        <v>1</v>
      </c>
      <c r="AF25" s="16"/>
      <c r="AG25" s="39">
        <f>AF25/C25</f>
        <v>0</v>
      </c>
      <c r="AH25" s="20"/>
      <c r="AI25" s="15"/>
    </row>
    <row r="26" spans="1:35" ht="15.75" customHeight="1">
      <c r="A26" s="33" t="s">
        <v>61</v>
      </c>
      <c r="B26" s="11" t="s">
        <v>58</v>
      </c>
      <c r="C26" s="10">
        <f>SUM(D26:O26)</f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23"/>
      <c r="Q26" s="18"/>
      <c r="R26" s="18"/>
      <c r="S26" s="18"/>
      <c r="T26" s="16"/>
      <c r="U26" s="16"/>
      <c r="V26" s="16"/>
      <c r="W26" s="16"/>
      <c r="X26" s="16"/>
      <c r="Y26" s="16"/>
      <c r="Z26" s="16"/>
      <c r="AA26" s="21"/>
      <c r="AB26" s="16"/>
      <c r="AC26" s="16"/>
      <c r="AD26" s="16"/>
      <c r="AE26" s="16"/>
      <c r="AF26" s="16"/>
      <c r="AG26" s="39">
        <v>0</v>
      </c>
      <c r="AH26" s="20"/>
      <c r="AI26" s="15"/>
    </row>
    <row r="27" spans="1:35" ht="15.75" customHeight="1">
      <c r="A27" s="33" t="s">
        <v>64</v>
      </c>
      <c r="B27" s="11" t="s">
        <v>57</v>
      </c>
      <c r="C27" s="10">
        <f t="shared" si="0"/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23"/>
      <c r="Q27" s="18"/>
      <c r="R27" s="18"/>
      <c r="S27" s="18"/>
      <c r="T27" s="16"/>
      <c r="U27" s="16"/>
      <c r="V27" s="16"/>
      <c r="W27" s="16"/>
      <c r="X27" s="16"/>
      <c r="Y27" s="16"/>
      <c r="Z27" s="16"/>
      <c r="AA27" s="21"/>
      <c r="AB27" s="16"/>
      <c r="AC27" s="16"/>
      <c r="AD27" s="16"/>
      <c r="AE27" s="16"/>
      <c r="AF27" s="16"/>
      <c r="AG27" s="39">
        <v>0</v>
      </c>
      <c r="AH27" s="20"/>
      <c r="AI27" s="15"/>
    </row>
    <row r="28" spans="1:35" ht="5.25" customHeight="1">
      <c r="P28" s="24"/>
      <c r="Q28" s="19"/>
      <c r="R28" s="19"/>
      <c r="S28" s="19"/>
      <c r="T28" s="1"/>
      <c r="U28" s="1"/>
      <c r="V28" s="1"/>
      <c r="W28" s="1"/>
      <c r="X28" s="1"/>
      <c r="Y28" s="1"/>
      <c r="Z28" s="1"/>
      <c r="AA28" s="14"/>
      <c r="AB28" s="1"/>
      <c r="AC28" s="1"/>
      <c r="AD28" s="1"/>
      <c r="AE28" s="1"/>
      <c r="AF28" s="1"/>
      <c r="AG28" s="1"/>
      <c r="AH28" s="1"/>
      <c r="AI28" s="1"/>
    </row>
    <row r="29" spans="1:35">
      <c r="A29" s="2"/>
      <c r="B29" s="6" t="s">
        <v>10</v>
      </c>
      <c r="C29" s="2">
        <f t="shared" ref="C29:O29" si="8">SUM(C8:C27)</f>
        <v>380</v>
      </c>
      <c r="D29" s="37">
        <f t="shared" si="8"/>
        <v>50</v>
      </c>
      <c r="E29" s="37">
        <f t="shared" si="8"/>
        <v>75</v>
      </c>
      <c r="F29" s="37">
        <f t="shared" si="8"/>
        <v>33</v>
      </c>
      <c r="G29" s="37">
        <f t="shared" si="8"/>
        <v>32</v>
      </c>
      <c r="H29" s="37">
        <f t="shared" si="8"/>
        <v>30</v>
      </c>
      <c r="I29" s="37">
        <f t="shared" si="8"/>
        <v>11</v>
      </c>
      <c r="J29" s="43">
        <f t="shared" si="8"/>
        <v>35</v>
      </c>
      <c r="K29" s="37">
        <f t="shared" si="8"/>
        <v>33</v>
      </c>
      <c r="L29" s="37">
        <f t="shared" si="8"/>
        <v>33</v>
      </c>
      <c r="M29" s="37">
        <f t="shared" si="8"/>
        <v>26</v>
      </c>
      <c r="N29" s="43">
        <f t="shared" si="8"/>
        <v>16</v>
      </c>
      <c r="O29" s="37">
        <f t="shared" si="8"/>
        <v>6</v>
      </c>
      <c r="P29" s="25"/>
      <c r="Q29" s="20">
        <f t="shared" ref="Q29:AF29" si="9">SUM(Q8:Q27)</f>
        <v>11</v>
      </c>
      <c r="R29" s="20">
        <f t="shared" si="9"/>
        <v>11</v>
      </c>
      <c r="S29" s="20">
        <f t="shared" si="9"/>
        <v>10</v>
      </c>
      <c r="T29" s="20">
        <f t="shared" si="9"/>
        <v>10</v>
      </c>
      <c r="U29" s="20">
        <f t="shared" si="9"/>
        <v>12</v>
      </c>
      <c r="V29" s="20">
        <f t="shared" si="9"/>
        <v>11</v>
      </c>
      <c r="W29" s="20">
        <f t="shared" si="9"/>
        <v>7</v>
      </c>
      <c r="X29" s="20">
        <f t="shared" si="9"/>
        <v>10</v>
      </c>
      <c r="Y29" s="20">
        <f t="shared" si="9"/>
        <v>8</v>
      </c>
      <c r="Z29" s="20">
        <f t="shared" si="9"/>
        <v>10</v>
      </c>
      <c r="AA29" s="20">
        <f t="shared" si="9"/>
        <v>11</v>
      </c>
      <c r="AB29" s="20">
        <f t="shared" si="9"/>
        <v>8</v>
      </c>
      <c r="AC29" s="20">
        <f t="shared" si="9"/>
        <v>61</v>
      </c>
      <c r="AD29" s="20">
        <f t="shared" si="9"/>
        <v>60</v>
      </c>
      <c r="AE29" s="20">
        <f t="shared" si="9"/>
        <v>140</v>
      </c>
      <c r="AF29" s="20">
        <f t="shared" si="9"/>
        <v>85</v>
      </c>
      <c r="AG29" s="40">
        <v>0</v>
      </c>
      <c r="AH29" s="34">
        <f>SUM(AH8:AH28)</f>
        <v>29</v>
      </c>
      <c r="AI29" s="2">
        <f>SUM(AI8:AI27)</f>
        <v>19</v>
      </c>
    </row>
  </sheetData>
  <sortState ref="A5:K23">
    <sortCondition descending="1" ref="C5"/>
  </sortState>
  <mergeCells count="2">
    <mergeCell ref="Q5:AE5"/>
    <mergeCell ref="T4:AE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2026-05-11T08:55:58Z</dcterms:modified>
</cp:coreProperties>
</file>